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EDE COSTA\Dropbox\Projetos Eliede - Particular\Website - Prêmio Afro 2017\Galeno_publicações\Anexos obrigatórios\"/>
    </mc:Choice>
  </mc:AlternateContent>
  <bookViews>
    <workbookView xWindow="360" yWindow="30" windowWidth="19440" windowHeight="1005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Plan1!$A$1:$I$61</definedName>
    <definedName name="_xlnm.Print_Titles" localSheetId="0">Plan1!$8:$9</definedName>
  </definedNames>
  <calcPr calcId="152511"/>
</workbook>
</file>

<file path=xl/calcChain.xml><?xml version="1.0" encoding="utf-8"?>
<calcChain xmlns="http://schemas.openxmlformats.org/spreadsheetml/2006/main">
  <c r="I57" i="1" l="1"/>
  <c r="I58" i="1"/>
  <c r="I37" i="1"/>
  <c r="I38" i="1"/>
  <c r="I39" i="1"/>
  <c r="I40" i="1"/>
  <c r="I41" i="1"/>
  <c r="I42" i="1"/>
  <c r="I43" i="1"/>
  <c r="I34" i="1"/>
  <c r="I53" i="1"/>
  <c r="I52" i="1"/>
  <c r="I51" i="1"/>
  <c r="I50" i="1"/>
  <c r="I49" i="1"/>
  <c r="I48" i="1"/>
  <c r="I47" i="1"/>
  <c r="I4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6" i="1"/>
  <c r="I15" i="1"/>
  <c r="I13" i="1"/>
  <c r="I12" i="1"/>
  <c r="I11" i="1"/>
  <c r="I14" i="1"/>
  <c r="I17" i="1" l="1"/>
  <c r="I35" i="1"/>
  <c r="I55" i="1" s="1"/>
  <c r="I60" i="1" s="1"/>
  <c r="I54" i="1"/>
  <c r="I45" i="1"/>
  <c r="I59" i="1"/>
</calcChain>
</file>

<file path=xl/sharedStrings.xml><?xml version="1.0" encoding="utf-8"?>
<sst xmlns="http://schemas.openxmlformats.org/spreadsheetml/2006/main" count="87" uniqueCount="78">
  <si>
    <t>DESCRIÇÃO DO ÍTEM</t>
  </si>
  <si>
    <t>QTD</t>
  </si>
  <si>
    <t>UNIDADE</t>
  </si>
  <si>
    <t>QTD DE UNIDADE</t>
  </si>
  <si>
    <t>PRÉ-PRODUÇÃO</t>
  </si>
  <si>
    <t>1.1</t>
  </si>
  <si>
    <t>1.2</t>
  </si>
  <si>
    <t>1.3</t>
  </si>
  <si>
    <t>1.4</t>
  </si>
  <si>
    <t>1.5</t>
  </si>
  <si>
    <t>PRODUÇÃO/EXECUÇÃO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</si>
  <si>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</si>
  <si>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</si>
  <si>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</si>
  <si>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</si>
  <si>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</si>
  <si>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</si>
  <si>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</si>
  <si>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</si>
  <si>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</si>
  <si>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</si>
  <si>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</si>
  <si>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</si>
  <si>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</si>
  <si>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</si>
  <si>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</si>
  <si>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</si>
  <si>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Subtotal - Produção/Execução</t>
  </si>
  <si>
    <t>3.1</t>
  </si>
  <si>
    <t>3.2</t>
  </si>
  <si>
    <t>3.3</t>
  </si>
  <si>
    <t>3.4</t>
  </si>
  <si>
    <t>3.5</t>
  </si>
  <si>
    <t>3.6</t>
  </si>
  <si>
    <t>3.7</t>
  </si>
  <si>
    <t>3.8</t>
  </si>
  <si>
    <t>Subtotal -Divulgação/Mídia/ Comercialização</t>
  </si>
  <si>
    <t>4.1</t>
  </si>
  <si>
    <t>4.2</t>
  </si>
  <si>
    <t>4.3</t>
  </si>
  <si>
    <t>4.4</t>
  </si>
  <si>
    <t>4.5</t>
  </si>
  <si>
    <t>4.6</t>
  </si>
  <si>
    <t>4.7</t>
  </si>
  <si>
    <t>Subtotal - Despesas Administrativas</t>
  </si>
  <si>
    <t>SUBTOTAL DA PLANILHA (Soma dos itens 1 a 4 do projeto)</t>
  </si>
  <si>
    <t>6.1</t>
  </si>
  <si>
    <t>6.5</t>
  </si>
  <si>
    <t>Subtotal -Total de Impostos, Tarifas e Seguros</t>
  </si>
  <si>
    <t>TOTAL DO PROJETO</t>
  </si>
  <si>
    <t>Nome do Projeto</t>
  </si>
  <si>
    <t>Categoria de Inscrição</t>
  </si>
  <si>
    <t>VALOR SOLICITADO: R$</t>
  </si>
  <si>
    <t>Linha de Ação</t>
  </si>
  <si>
    <t>Nome do Proponente</t>
  </si>
  <si>
    <t>CNPJ</t>
  </si>
  <si>
    <t>TELEFONES: (  )</t>
  </si>
  <si>
    <t>E-mail</t>
  </si>
  <si>
    <t>TOTAL</t>
  </si>
  <si>
    <t>1.6</t>
  </si>
  <si>
    <t>IMPOSTOS</t>
  </si>
  <si>
    <t>ITEM</t>
  </si>
  <si>
    <t>Insira mais linhas, se necessário</t>
  </si>
  <si>
    <t>AO INSERIR NOVAS LINHAS, OBSERVE SE TODAS AS CÉLULAS FORAM SOMADAS</t>
  </si>
  <si>
    <t>verba</t>
  </si>
  <si>
    <t xml:space="preserve">Ex: locação espaço para ensaios </t>
  </si>
  <si>
    <t>Ex: Coordenador geral</t>
  </si>
  <si>
    <t>mês</t>
  </si>
  <si>
    <t>Ex: Cartazes</t>
  </si>
  <si>
    <t>Unidade</t>
  </si>
  <si>
    <t>Ex: Contador</t>
  </si>
  <si>
    <t>Ex: Assistente Administrativo</t>
  </si>
  <si>
    <t>Ex: Ecad</t>
  </si>
  <si>
    <t>VALOR UNITÁRIO (R$)</t>
  </si>
  <si>
    <t>DIVULGAÇÃO/ MÍDIA - Não ultrapassar 20% do valor total do Projeto</t>
  </si>
  <si>
    <t>DESPESAS ADMINISTRATIVAS - Não ultrapassar 15% do valor total do Projeto</t>
  </si>
  <si>
    <t>Subtotal de Pré-Produção</t>
  </si>
  <si>
    <t>ANEXO II - ORÇAMENTO (obrigatório)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</si>
</sst>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indexed="8"/>
      <name val="Arial Narrow"/>
      <family val="2"/>
    </font>
    <font>
      <sz val="12"/>
      <color rgb="FFC00000"/>
      <name val="Arial Narrow"/>
      <family val="2"/>
    </font>
    <font>
      <sz val="12"/>
      <color theme="1"/>
      <name val="Arial Black"/>
      <family val="2"/>
    </font>
    <font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 style="medium">
        <color theme="1"/>
      </right>
      <top style="thin">
        <color indexed="64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medium">
        <color theme="1"/>
      </right>
      <top/>
      <bottom style="thin">
        <color theme="2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/>
    <xf numFmtId="49" fontId="8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164" fontId="9" fillId="0" borderId="1" xfId="1" applyFont="1" applyBorder="1" applyAlignment="1" applyProtection="1">
      <alignment horizontal="right"/>
      <protection locked="0"/>
    </xf>
    <xf numFmtId="164" fontId="3" fillId="0" borderId="2" xfId="1" applyFont="1" applyBorder="1" applyAlignment="1" applyProtection="1">
      <alignment horizontal="right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164" fontId="3" fillId="0" borderId="2" xfId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" fontId="9" fillId="0" borderId="14" xfId="0" applyNumberFormat="1" applyFont="1" applyBorder="1" applyAlignment="1" applyProtection="1">
      <alignment horizontal="right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2" xfId="1" applyFont="1" applyBorder="1" applyAlignment="1" applyProtection="1">
      <alignment horizontal="right"/>
      <protection locked="0"/>
    </xf>
    <xf numFmtId="49" fontId="8" fillId="0" borderId="2" xfId="0" applyNumberFormat="1" applyFont="1" applyBorder="1" applyProtection="1">
      <protection locked="0"/>
    </xf>
    <xf numFmtId="0" fontId="6" fillId="0" borderId="0" xfId="0" applyFont="1"/>
    <xf numFmtId="49" fontId="9" fillId="0" borderId="1" xfId="0" applyNumberFormat="1" applyFont="1" applyBorder="1" applyProtection="1">
      <protection locked="0"/>
    </xf>
    <xf numFmtId="0" fontId="11" fillId="2" borderId="35" xfId="0" applyFont="1" applyFill="1" applyBorder="1" applyAlignment="1" applyProtection="1">
      <alignment horizontal="center"/>
      <protection locked="0"/>
    </xf>
    <xf numFmtId="0" fontId="8" fillId="0" borderId="37" xfId="0" applyFont="1" applyBorder="1" applyProtection="1">
      <protection locked="0"/>
    </xf>
    <xf numFmtId="4" fontId="9" fillId="0" borderId="38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>
      <protection locked="0"/>
    </xf>
    <xf numFmtId="4" fontId="3" fillId="0" borderId="38" xfId="0" applyNumberFormat="1" applyFont="1" applyBorder="1" applyAlignment="1" applyProtection="1">
      <alignment horizontal="right"/>
      <protection locked="0"/>
    </xf>
    <xf numFmtId="165" fontId="4" fillId="6" borderId="30" xfId="0" applyNumberFormat="1" applyFont="1" applyFill="1" applyBorder="1" applyAlignment="1" applyProtection="1">
      <alignment horizontal="right" vertic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center"/>
      <protection locked="0"/>
    </xf>
    <xf numFmtId="165" fontId="7" fillId="2" borderId="40" xfId="0" applyNumberFormat="1" applyFont="1" applyFill="1" applyBorder="1" applyAlignment="1" applyProtection="1">
      <alignment horizontal="right" vertical="center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5" fillId="4" borderId="43" xfId="0" applyFont="1" applyFill="1" applyBorder="1" applyAlignment="1" applyProtection="1">
      <alignment horizontal="center"/>
      <protection locked="0"/>
    </xf>
    <xf numFmtId="165" fontId="5" fillId="4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0" fontId="3" fillId="3" borderId="27" xfId="0" applyFont="1" applyFill="1" applyBorder="1" applyAlignment="1" applyProtection="1">
      <alignment horizontal="left"/>
      <protection locked="0"/>
    </xf>
    <xf numFmtId="0" fontId="3" fillId="3" borderId="28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0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6" borderId="29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0" fontId="8" fillId="6" borderId="29" xfId="0" applyFont="1" applyFill="1" applyBorder="1" applyAlignment="1" applyProtection="1">
      <alignment horizontal="left"/>
      <protection locked="0"/>
    </xf>
    <xf numFmtId="0" fontId="8" fillId="6" borderId="2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5" fillId="4" borderId="44" xfId="0" applyFont="1" applyFill="1" applyBorder="1" applyAlignment="1" applyProtection="1">
      <alignment horizontal="left" vertical="center"/>
      <protection locked="0"/>
    </xf>
    <xf numFmtId="0" fontId="8" fillId="6" borderId="29" xfId="0" applyFont="1" applyFill="1" applyBorder="1" applyAlignment="1" applyProtection="1">
      <protection locked="0"/>
    </xf>
    <xf numFmtId="0" fontId="8" fillId="6" borderId="2" xfId="0" applyFont="1" applyFill="1" applyBorder="1" applyAlignment="1" applyProtection="1"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0" xfId="0" applyFont="1" applyFill="1" applyBorder="1" applyAlignment="1" applyProtection="1">
      <alignment horizontal="left"/>
      <protection locked="0"/>
    </xf>
    <xf numFmtId="0" fontId="7" fillId="5" borderId="21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/>
    <xf numFmtId="0" fontId="7" fillId="5" borderId="5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/>
    </xf>
    <xf numFmtId="0" fontId="7" fillId="5" borderId="32" xfId="0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/>
    </xf>
    <xf numFmtId="49" fontId="7" fillId="5" borderId="21" xfId="0" applyNumberFormat="1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left"/>
      <protection locked="0"/>
    </xf>
    <xf numFmtId="0" fontId="6" fillId="4" borderId="26" xfId="0" applyFont="1" applyFill="1" applyBorder="1" applyAlignment="1" applyProtection="1">
      <alignment horizontal="left"/>
      <protection locked="0"/>
    </xf>
    <xf numFmtId="0" fontId="6" fillId="4" borderId="27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eparador de milhares 2" xfId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4" max="4" width="28.7109375" customWidth="1"/>
    <col min="6" max="6" width="15.140625" customWidth="1"/>
    <col min="8" max="8" width="17.85546875" customWidth="1"/>
    <col min="9" max="9" width="21" customWidth="1"/>
  </cols>
  <sheetData>
    <row r="1" spans="1:9" ht="20.25" thickBot="1" x14ac:dyDescent="0.45">
      <c r="A1" s="107" t="s">
        <v>77</v>
      </c>
      <c r="B1" s="107"/>
      <c r="C1" s="107"/>
      <c r="D1" s="107"/>
      <c r="E1" s="107"/>
      <c r="F1" s="107"/>
      <c r="G1" s="107"/>
      <c r="H1" s="107"/>
      <c r="I1" s="107"/>
    </row>
    <row r="2" spans="1:9" ht="15.75" x14ac:dyDescent="0.25">
      <c r="A2" s="119" t="s">
        <v>50</v>
      </c>
      <c r="B2" s="120"/>
      <c r="C2" s="120"/>
      <c r="D2" s="46"/>
      <c r="E2" s="46"/>
      <c r="F2" s="46"/>
      <c r="G2" s="46"/>
      <c r="H2" s="46"/>
      <c r="I2" s="47"/>
    </row>
    <row r="3" spans="1:9" ht="15.75" x14ac:dyDescent="0.25">
      <c r="A3" s="118" t="s">
        <v>51</v>
      </c>
      <c r="B3" s="108"/>
      <c r="C3" s="108"/>
      <c r="D3" s="48"/>
      <c r="E3" s="48"/>
      <c r="F3" s="108" t="s">
        <v>52</v>
      </c>
      <c r="G3" s="108"/>
      <c r="H3" s="108"/>
      <c r="I3" s="109"/>
    </row>
    <row r="4" spans="1:9" ht="15.75" x14ac:dyDescent="0.25">
      <c r="A4" s="118" t="s">
        <v>53</v>
      </c>
      <c r="B4" s="108"/>
      <c r="C4" s="108"/>
      <c r="D4" s="48"/>
      <c r="E4" s="48"/>
      <c r="F4" s="48"/>
      <c r="G4" s="48"/>
      <c r="H4" s="48"/>
      <c r="I4" s="49"/>
    </row>
    <row r="5" spans="1:9" ht="15.75" x14ac:dyDescent="0.25">
      <c r="A5" s="118" t="s">
        <v>54</v>
      </c>
      <c r="B5" s="108"/>
      <c r="C5" s="108"/>
      <c r="D5" s="48"/>
      <c r="E5" s="48"/>
      <c r="F5" s="48"/>
      <c r="G5" s="48"/>
      <c r="H5" s="48"/>
      <c r="I5" s="49"/>
    </row>
    <row r="6" spans="1:9" ht="15.75" x14ac:dyDescent="0.25">
      <c r="A6" s="118" t="s">
        <v>55</v>
      </c>
      <c r="B6" s="108"/>
      <c r="C6" s="108"/>
      <c r="D6" s="48"/>
      <c r="E6" s="48"/>
      <c r="F6" s="108" t="s">
        <v>56</v>
      </c>
      <c r="G6" s="108"/>
      <c r="H6" s="108"/>
      <c r="I6" s="109"/>
    </row>
    <row r="7" spans="1:9" ht="15.75" x14ac:dyDescent="0.25">
      <c r="A7" s="118" t="s">
        <v>57</v>
      </c>
      <c r="B7" s="108"/>
      <c r="C7" s="108"/>
      <c r="D7" s="48"/>
      <c r="E7" s="48"/>
      <c r="F7" s="48"/>
      <c r="G7" s="48"/>
      <c r="H7" s="48"/>
      <c r="I7" s="49"/>
    </row>
    <row r="8" spans="1:9" x14ac:dyDescent="0.25">
      <c r="A8" s="104" t="s">
        <v>61</v>
      </c>
      <c r="B8" s="96" t="s">
        <v>0</v>
      </c>
      <c r="C8" s="96"/>
      <c r="D8" s="97"/>
      <c r="E8" s="112" t="s">
        <v>1</v>
      </c>
      <c r="F8" s="117" t="s">
        <v>2</v>
      </c>
      <c r="G8" s="110" t="s">
        <v>3</v>
      </c>
      <c r="H8" s="110" t="s">
        <v>73</v>
      </c>
      <c r="I8" s="114" t="s">
        <v>58</v>
      </c>
    </row>
    <row r="9" spans="1:9" x14ac:dyDescent="0.25">
      <c r="A9" s="105"/>
      <c r="B9" s="98"/>
      <c r="C9" s="98"/>
      <c r="D9" s="99"/>
      <c r="E9" s="113"/>
      <c r="F9" s="116"/>
      <c r="G9" s="116"/>
      <c r="H9" s="111"/>
      <c r="I9" s="115"/>
    </row>
    <row r="10" spans="1:9" ht="20.25" customHeight="1" x14ac:dyDescent="0.25">
      <c r="A10" s="33">
        <v>1</v>
      </c>
      <c r="B10" s="100" t="s">
        <v>4</v>
      </c>
      <c r="C10" s="100"/>
      <c r="D10" s="100"/>
      <c r="E10" s="100"/>
      <c r="F10" s="100"/>
      <c r="G10" s="100"/>
      <c r="H10" s="100"/>
      <c r="I10" s="101"/>
    </row>
    <row r="11" spans="1:9" ht="15.75" x14ac:dyDescent="0.25">
      <c r="A11" s="34" t="s">
        <v>5</v>
      </c>
      <c r="B11" s="68" t="s">
        <v>65</v>
      </c>
      <c r="C11" s="102"/>
      <c r="D11" s="103"/>
      <c r="E11" s="2">
        <v>1</v>
      </c>
      <c r="F11" s="3" t="s">
        <v>64</v>
      </c>
      <c r="G11" s="2">
        <v>1</v>
      </c>
      <c r="H11" s="4">
        <v>800</v>
      </c>
      <c r="I11" s="35">
        <f t="shared" ref="I11:I16" si="0">SUM(E11*G11*H11)</f>
        <v>800</v>
      </c>
    </row>
    <row r="12" spans="1:9" ht="15.75" x14ac:dyDescent="0.25">
      <c r="A12" s="36" t="s">
        <v>6</v>
      </c>
      <c r="B12" s="106" t="s">
        <v>66</v>
      </c>
      <c r="C12" s="69"/>
      <c r="D12" s="70"/>
      <c r="E12" s="2">
        <v>1</v>
      </c>
      <c r="F12" s="3" t="s">
        <v>67</v>
      </c>
      <c r="G12" s="2">
        <v>1</v>
      </c>
      <c r="H12" s="4">
        <v>3000</v>
      </c>
      <c r="I12" s="35">
        <f t="shared" si="0"/>
        <v>3000</v>
      </c>
    </row>
    <row r="13" spans="1:9" ht="15.75" x14ac:dyDescent="0.25">
      <c r="A13" s="36" t="s">
        <v>7</v>
      </c>
      <c r="B13" s="57"/>
      <c r="C13" s="58"/>
      <c r="D13" s="59"/>
      <c r="E13" s="5"/>
      <c r="F13" s="6"/>
      <c r="G13" s="5"/>
      <c r="H13" s="7"/>
      <c r="I13" s="37">
        <f t="shared" si="0"/>
        <v>0</v>
      </c>
    </row>
    <row r="14" spans="1:9" ht="15.75" x14ac:dyDescent="0.25">
      <c r="A14" s="36" t="s">
        <v>8</v>
      </c>
      <c r="B14" s="57"/>
      <c r="C14" s="58"/>
      <c r="D14" s="59"/>
      <c r="E14" s="8"/>
      <c r="F14" s="6"/>
      <c r="G14" s="8"/>
      <c r="H14" s="9"/>
      <c r="I14" s="37">
        <f t="shared" si="0"/>
        <v>0</v>
      </c>
    </row>
    <row r="15" spans="1:9" ht="15.75" x14ac:dyDescent="0.25">
      <c r="A15" s="36" t="s">
        <v>9</v>
      </c>
      <c r="B15" s="93"/>
      <c r="C15" s="94"/>
      <c r="D15" s="95"/>
      <c r="E15" s="8"/>
      <c r="F15" s="10"/>
      <c r="G15" s="8"/>
      <c r="H15" s="9"/>
      <c r="I15" s="37">
        <f t="shared" si="0"/>
        <v>0</v>
      </c>
    </row>
    <row r="16" spans="1:9" ht="15.75" x14ac:dyDescent="0.25">
      <c r="A16" s="36" t="s">
        <v>59</v>
      </c>
      <c r="B16" s="56" t="s">
        <v>62</v>
      </c>
      <c r="C16" s="56"/>
      <c r="D16" s="56"/>
      <c r="E16" s="8"/>
      <c r="F16" s="11"/>
      <c r="G16" s="8"/>
      <c r="H16" s="12"/>
      <c r="I16" s="37">
        <f t="shared" si="0"/>
        <v>0</v>
      </c>
    </row>
    <row r="17" spans="1:9" ht="15.75" x14ac:dyDescent="0.25">
      <c r="A17" s="71" t="s">
        <v>76</v>
      </c>
      <c r="B17" s="72"/>
      <c r="C17" s="72"/>
      <c r="D17" s="72"/>
      <c r="E17" s="72"/>
      <c r="F17" s="72"/>
      <c r="G17" s="72"/>
      <c r="H17" s="72"/>
      <c r="I17" s="38">
        <f>SUM(I11:I16)</f>
        <v>3800</v>
      </c>
    </row>
    <row r="18" spans="1:9" ht="15.75" x14ac:dyDescent="0.25">
      <c r="A18" s="39">
        <v>2</v>
      </c>
      <c r="B18" s="76" t="s">
        <v>10</v>
      </c>
      <c r="C18" s="76"/>
      <c r="D18" s="76"/>
      <c r="E18" s="76"/>
      <c r="F18" s="76"/>
      <c r="G18" s="76"/>
      <c r="H18" s="76"/>
      <c r="I18" s="77"/>
    </row>
    <row r="19" spans="1:9" ht="15.75" x14ac:dyDescent="0.25">
      <c r="A19" s="36" t="s">
        <v>11</v>
      </c>
      <c r="B19" s="68" t="s">
        <v>66</v>
      </c>
      <c r="C19" s="69"/>
      <c r="D19" s="70"/>
      <c r="E19" s="2">
        <v>1</v>
      </c>
      <c r="F19" s="3" t="s">
        <v>67</v>
      </c>
      <c r="G19" s="2">
        <v>3</v>
      </c>
      <c r="H19" s="13">
        <v>3000</v>
      </c>
      <c r="I19" s="35">
        <f t="shared" ref="I19:I34" si="1">SUM(E19*G19*H19)</f>
        <v>9000</v>
      </c>
    </row>
    <row r="20" spans="1:9" ht="15.75" x14ac:dyDescent="0.25">
      <c r="A20" s="36" t="s">
        <v>12</v>
      </c>
      <c r="B20" s="53"/>
      <c r="C20" s="54"/>
      <c r="D20" s="55"/>
      <c r="E20" s="8"/>
      <c r="F20" s="11"/>
      <c r="G20" s="8"/>
      <c r="H20" s="14"/>
      <c r="I20" s="37">
        <f t="shared" si="1"/>
        <v>0</v>
      </c>
    </row>
    <row r="21" spans="1:9" ht="15.75" x14ac:dyDescent="0.25">
      <c r="A21" s="36" t="s">
        <v>13</v>
      </c>
      <c r="B21" s="53"/>
      <c r="C21" s="54"/>
      <c r="D21" s="55"/>
      <c r="E21" s="8"/>
      <c r="F21" s="11"/>
      <c r="G21" s="8"/>
      <c r="H21" s="14"/>
      <c r="I21" s="37">
        <f t="shared" si="1"/>
        <v>0</v>
      </c>
    </row>
    <row r="22" spans="1:9" ht="15.75" x14ac:dyDescent="0.25">
      <c r="A22" s="36" t="s">
        <v>14</v>
      </c>
      <c r="B22" s="50"/>
      <c r="C22" s="51"/>
      <c r="D22" s="52"/>
      <c r="E22" s="8"/>
      <c r="F22" s="11"/>
      <c r="G22" s="8"/>
      <c r="H22" s="14"/>
      <c r="I22" s="37">
        <f t="shared" si="1"/>
        <v>0</v>
      </c>
    </row>
    <row r="23" spans="1:9" ht="15.75" x14ac:dyDescent="0.25">
      <c r="A23" s="36" t="s">
        <v>15</v>
      </c>
      <c r="B23" s="50"/>
      <c r="C23" s="51"/>
      <c r="D23" s="52"/>
      <c r="E23" s="8"/>
      <c r="F23" s="11"/>
      <c r="G23" s="8"/>
      <c r="H23" s="14"/>
      <c r="I23" s="37">
        <f t="shared" si="1"/>
        <v>0</v>
      </c>
    </row>
    <row r="24" spans="1:9" ht="15.75" x14ac:dyDescent="0.25">
      <c r="A24" s="36" t="s">
        <v>16</v>
      </c>
      <c r="B24" s="73"/>
      <c r="C24" s="74"/>
      <c r="D24" s="75"/>
      <c r="E24" s="8"/>
      <c r="F24" s="15"/>
      <c r="G24" s="8"/>
      <c r="H24" s="14"/>
      <c r="I24" s="37">
        <f t="shared" si="1"/>
        <v>0</v>
      </c>
    </row>
    <row r="25" spans="1:9" ht="15.75" x14ac:dyDescent="0.25">
      <c r="A25" s="36" t="s">
        <v>17</v>
      </c>
      <c r="B25" s="57"/>
      <c r="C25" s="58"/>
      <c r="D25" s="59"/>
      <c r="E25" s="8"/>
      <c r="F25" s="6"/>
      <c r="G25" s="8"/>
      <c r="H25" s="16"/>
      <c r="I25" s="37">
        <f t="shared" si="1"/>
        <v>0</v>
      </c>
    </row>
    <row r="26" spans="1:9" ht="15.75" x14ac:dyDescent="0.25">
      <c r="A26" s="36" t="s">
        <v>18</v>
      </c>
      <c r="B26" s="63"/>
      <c r="C26" s="64"/>
      <c r="D26" s="65"/>
      <c r="E26" s="8"/>
      <c r="F26" s="6"/>
      <c r="G26" s="8"/>
      <c r="H26" s="16"/>
      <c r="I26" s="37">
        <f t="shared" si="1"/>
        <v>0</v>
      </c>
    </row>
    <row r="27" spans="1:9" ht="15.75" x14ac:dyDescent="0.25">
      <c r="A27" s="36" t="s">
        <v>19</v>
      </c>
      <c r="B27" s="63"/>
      <c r="C27" s="64"/>
      <c r="D27" s="65"/>
      <c r="E27" s="8"/>
      <c r="F27" s="6"/>
      <c r="G27" s="8"/>
      <c r="H27" s="16"/>
      <c r="I27" s="37">
        <f t="shared" si="1"/>
        <v>0</v>
      </c>
    </row>
    <row r="28" spans="1:9" ht="15.75" x14ac:dyDescent="0.25">
      <c r="A28" s="36" t="s">
        <v>20</v>
      </c>
      <c r="B28" s="63"/>
      <c r="C28" s="64"/>
      <c r="D28" s="65"/>
      <c r="E28" s="8"/>
      <c r="F28" s="6"/>
      <c r="G28" s="8"/>
      <c r="H28" s="16"/>
      <c r="I28" s="37">
        <f t="shared" si="1"/>
        <v>0</v>
      </c>
    </row>
    <row r="29" spans="1:9" ht="15.75" x14ac:dyDescent="0.25">
      <c r="A29" s="36" t="s">
        <v>21</v>
      </c>
      <c r="B29" s="63"/>
      <c r="C29" s="64"/>
      <c r="D29" s="65"/>
      <c r="E29" s="8"/>
      <c r="F29" s="17"/>
      <c r="G29" s="8"/>
      <c r="H29" s="16"/>
      <c r="I29" s="37">
        <f t="shared" si="1"/>
        <v>0</v>
      </c>
    </row>
    <row r="30" spans="1:9" ht="15.75" x14ac:dyDescent="0.25">
      <c r="A30" s="36" t="s">
        <v>22</v>
      </c>
      <c r="B30" s="63"/>
      <c r="C30" s="64"/>
      <c r="D30" s="65"/>
      <c r="E30" s="8"/>
      <c r="F30" s="17"/>
      <c r="G30" s="8"/>
      <c r="H30" s="16"/>
      <c r="I30" s="37">
        <f t="shared" si="1"/>
        <v>0</v>
      </c>
    </row>
    <row r="31" spans="1:9" ht="15.75" x14ac:dyDescent="0.25">
      <c r="A31" s="36" t="s">
        <v>23</v>
      </c>
      <c r="B31" s="63"/>
      <c r="C31" s="64"/>
      <c r="D31" s="65"/>
      <c r="E31" s="8"/>
      <c r="F31" s="17"/>
      <c r="G31" s="8"/>
      <c r="H31" s="16"/>
      <c r="I31" s="37">
        <f t="shared" si="1"/>
        <v>0</v>
      </c>
    </row>
    <row r="32" spans="1:9" ht="15.75" x14ac:dyDescent="0.25">
      <c r="A32" s="36" t="s">
        <v>24</v>
      </c>
      <c r="B32" s="63"/>
      <c r="C32" s="64"/>
      <c r="D32" s="65"/>
      <c r="E32" s="8"/>
      <c r="F32" s="17"/>
      <c r="G32" s="8"/>
      <c r="H32" s="16"/>
      <c r="I32" s="37">
        <f t="shared" si="1"/>
        <v>0</v>
      </c>
    </row>
    <row r="33" spans="1:9" ht="15.75" x14ac:dyDescent="0.25">
      <c r="A33" s="36" t="s">
        <v>25</v>
      </c>
      <c r="B33" s="63"/>
      <c r="C33" s="64"/>
      <c r="D33" s="65"/>
      <c r="E33" s="8"/>
      <c r="F33" s="17"/>
      <c r="G33" s="8"/>
      <c r="H33" s="16"/>
      <c r="I33" s="37">
        <f t="shared" si="1"/>
        <v>0</v>
      </c>
    </row>
    <row r="34" spans="1:9" ht="15.75" x14ac:dyDescent="0.25">
      <c r="A34" s="36" t="s">
        <v>26</v>
      </c>
      <c r="B34" s="56" t="s">
        <v>62</v>
      </c>
      <c r="C34" s="56"/>
      <c r="D34" s="56"/>
      <c r="E34" s="8"/>
      <c r="F34" s="11"/>
      <c r="G34" s="8"/>
      <c r="H34" s="18"/>
      <c r="I34" s="37">
        <f t="shared" si="1"/>
        <v>0</v>
      </c>
    </row>
    <row r="35" spans="1:9" ht="15.75" x14ac:dyDescent="0.25">
      <c r="A35" s="66" t="s">
        <v>27</v>
      </c>
      <c r="B35" s="67"/>
      <c r="C35" s="67"/>
      <c r="D35" s="67"/>
      <c r="E35" s="67"/>
      <c r="F35" s="67"/>
      <c r="G35" s="67"/>
      <c r="H35" s="67"/>
      <c r="I35" s="38">
        <f>SUM(I19:I34)</f>
        <v>9000</v>
      </c>
    </row>
    <row r="36" spans="1:9" ht="16.5" thickBot="1" x14ac:dyDescent="0.3">
      <c r="A36" s="39">
        <v>3</v>
      </c>
      <c r="B36" s="76" t="s">
        <v>74</v>
      </c>
      <c r="C36" s="76"/>
      <c r="D36" s="76"/>
      <c r="E36" s="76"/>
      <c r="F36" s="76"/>
      <c r="G36" s="76"/>
      <c r="H36" s="76"/>
      <c r="I36" s="77"/>
    </row>
    <row r="37" spans="1:9" ht="15.75" x14ac:dyDescent="0.25">
      <c r="A37" s="36" t="s">
        <v>28</v>
      </c>
      <c r="B37" s="60" t="s">
        <v>68</v>
      </c>
      <c r="C37" s="61"/>
      <c r="D37" s="62"/>
      <c r="E37" s="19">
        <v>500</v>
      </c>
      <c r="F37" s="20" t="s">
        <v>69</v>
      </c>
      <c r="G37" s="19">
        <v>1</v>
      </c>
      <c r="H37" s="21">
        <v>1.8</v>
      </c>
      <c r="I37" s="35">
        <f t="shared" ref="I37:I44" si="2">SUM(E37*G37*H37)</f>
        <v>900</v>
      </c>
    </row>
    <row r="38" spans="1:9" ht="15.75" x14ac:dyDescent="0.25">
      <c r="A38" s="36" t="s">
        <v>29</v>
      </c>
      <c r="B38" s="50"/>
      <c r="C38" s="51"/>
      <c r="D38" s="52"/>
      <c r="E38" s="8"/>
      <c r="F38" s="6"/>
      <c r="G38" s="8"/>
      <c r="H38" s="12"/>
      <c r="I38" s="37">
        <f t="shared" si="2"/>
        <v>0</v>
      </c>
    </row>
    <row r="39" spans="1:9" ht="15.75" x14ac:dyDescent="0.25">
      <c r="A39" s="36" t="s">
        <v>30</v>
      </c>
      <c r="B39" s="50"/>
      <c r="C39" s="51"/>
      <c r="D39" s="52"/>
      <c r="E39" s="8"/>
      <c r="F39" s="6"/>
      <c r="G39" s="8"/>
      <c r="H39" s="12"/>
      <c r="I39" s="37">
        <f t="shared" si="2"/>
        <v>0</v>
      </c>
    </row>
    <row r="40" spans="1:9" ht="15.75" x14ac:dyDescent="0.25">
      <c r="A40" s="36" t="s">
        <v>31</v>
      </c>
      <c r="B40" s="50"/>
      <c r="C40" s="51"/>
      <c r="D40" s="52"/>
      <c r="E40" s="8"/>
      <c r="F40" s="6"/>
      <c r="G40" s="8"/>
      <c r="H40" s="9"/>
      <c r="I40" s="37">
        <f t="shared" si="2"/>
        <v>0</v>
      </c>
    </row>
    <row r="41" spans="1:9" ht="15.75" x14ac:dyDescent="0.25">
      <c r="A41" s="36" t="s">
        <v>32</v>
      </c>
      <c r="B41" s="50"/>
      <c r="C41" s="51"/>
      <c r="D41" s="52"/>
      <c r="E41" s="8"/>
      <c r="F41" s="6"/>
      <c r="G41" s="8"/>
      <c r="H41" s="12"/>
      <c r="I41" s="37">
        <f t="shared" si="2"/>
        <v>0</v>
      </c>
    </row>
    <row r="42" spans="1:9" ht="15.75" x14ac:dyDescent="0.25">
      <c r="A42" s="36" t="s">
        <v>33</v>
      </c>
      <c r="B42" s="50"/>
      <c r="C42" s="51"/>
      <c r="D42" s="52"/>
      <c r="E42" s="22"/>
      <c r="F42" s="6"/>
      <c r="G42" s="22"/>
      <c r="H42" s="23"/>
      <c r="I42" s="37">
        <f t="shared" si="2"/>
        <v>0</v>
      </c>
    </row>
    <row r="43" spans="1:9" ht="15.75" x14ac:dyDescent="0.25">
      <c r="A43" s="36" t="s">
        <v>34</v>
      </c>
      <c r="B43" s="56"/>
      <c r="C43" s="56"/>
      <c r="D43" s="56"/>
      <c r="E43" s="8"/>
      <c r="F43" s="6"/>
      <c r="G43" s="8"/>
      <c r="H43" s="9"/>
      <c r="I43" s="37">
        <f t="shared" si="2"/>
        <v>0</v>
      </c>
    </row>
    <row r="44" spans="1:9" ht="15.75" x14ac:dyDescent="0.25">
      <c r="A44" s="36" t="s">
        <v>35</v>
      </c>
      <c r="B44" s="56" t="s">
        <v>62</v>
      </c>
      <c r="C44" s="56"/>
      <c r="D44" s="56"/>
      <c r="E44" s="24"/>
      <c r="F44" s="11"/>
      <c r="G44" s="24"/>
      <c r="H44" s="25"/>
      <c r="I44" s="37">
        <f t="shared" si="2"/>
        <v>0</v>
      </c>
    </row>
    <row r="45" spans="1:9" ht="15.75" x14ac:dyDescent="0.25">
      <c r="A45" s="71" t="s">
        <v>36</v>
      </c>
      <c r="B45" s="72"/>
      <c r="C45" s="72"/>
      <c r="D45" s="72"/>
      <c r="E45" s="72"/>
      <c r="F45" s="72"/>
      <c r="G45" s="72"/>
      <c r="H45" s="72"/>
      <c r="I45" s="38">
        <f>SUM(I37:I44)</f>
        <v>900</v>
      </c>
    </row>
    <row r="46" spans="1:9" ht="15.75" x14ac:dyDescent="0.25">
      <c r="A46" s="39">
        <v>4</v>
      </c>
      <c r="B46" s="76" t="s">
        <v>75</v>
      </c>
      <c r="C46" s="76"/>
      <c r="D46" s="76"/>
      <c r="E46" s="76"/>
      <c r="F46" s="76"/>
      <c r="G46" s="76"/>
      <c r="H46" s="76"/>
      <c r="I46" s="77"/>
    </row>
    <row r="47" spans="1:9" ht="15.75" x14ac:dyDescent="0.25">
      <c r="A47" s="36" t="s">
        <v>37</v>
      </c>
      <c r="B47" s="84" t="s">
        <v>70</v>
      </c>
      <c r="C47" s="85"/>
      <c r="D47" s="86"/>
      <c r="E47" s="2">
        <v>1</v>
      </c>
      <c r="F47" s="26" t="s">
        <v>67</v>
      </c>
      <c r="G47" s="2">
        <v>4</v>
      </c>
      <c r="H47" s="13">
        <v>600</v>
      </c>
      <c r="I47" s="35">
        <f t="shared" ref="I47:I53" si="3">SUM(E47*G47*H47)</f>
        <v>2400</v>
      </c>
    </row>
    <row r="48" spans="1:9" ht="15.75" x14ac:dyDescent="0.25">
      <c r="A48" s="36" t="s">
        <v>38</v>
      </c>
      <c r="B48" s="81" t="s">
        <v>71</v>
      </c>
      <c r="C48" s="82"/>
      <c r="D48" s="83"/>
      <c r="E48" s="27">
        <v>1</v>
      </c>
      <c r="F48" s="28" t="s">
        <v>67</v>
      </c>
      <c r="G48" s="27">
        <v>4</v>
      </c>
      <c r="H48" s="29">
        <v>1500</v>
      </c>
      <c r="I48" s="35">
        <f t="shared" si="3"/>
        <v>6000</v>
      </c>
    </row>
    <row r="49" spans="1:9" ht="15.75" x14ac:dyDescent="0.25">
      <c r="A49" s="36" t="s">
        <v>39</v>
      </c>
      <c r="B49" s="50"/>
      <c r="C49" s="51"/>
      <c r="D49" s="52"/>
      <c r="E49" s="8"/>
      <c r="F49" s="6"/>
      <c r="G49" s="8"/>
      <c r="H49" s="14"/>
      <c r="I49" s="37">
        <f t="shared" si="3"/>
        <v>0</v>
      </c>
    </row>
    <row r="50" spans="1:9" ht="15.75" x14ac:dyDescent="0.25">
      <c r="A50" s="36" t="s">
        <v>40</v>
      </c>
      <c r="B50" s="50"/>
      <c r="C50" s="51"/>
      <c r="D50" s="52"/>
      <c r="E50" s="8"/>
      <c r="F50" s="6"/>
      <c r="G50" s="8"/>
      <c r="H50" s="14"/>
      <c r="I50" s="37">
        <f t="shared" si="3"/>
        <v>0</v>
      </c>
    </row>
    <row r="51" spans="1:9" ht="15.75" x14ac:dyDescent="0.25">
      <c r="A51" s="36" t="s">
        <v>41</v>
      </c>
      <c r="B51" s="50"/>
      <c r="C51" s="51"/>
      <c r="D51" s="52"/>
      <c r="E51" s="8"/>
      <c r="F51" s="6"/>
      <c r="G51" s="8"/>
      <c r="H51" s="14"/>
      <c r="I51" s="37">
        <f t="shared" si="3"/>
        <v>0</v>
      </c>
    </row>
    <row r="52" spans="1:9" ht="15.75" x14ac:dyDescent="0.25">
      <c r="A52" s="36" t="s">
        <v>42</v>
      </c>
      <c r="B52" s="50"/>
      <c r="C52" s="51"/>
      <c r="D52" s="52"/>
      <c r="E52" s="8"/>
      <c r="F52" s="6"/>
      <c r="G52" s="8"/>
      <c r="H52" s="14"/>
      <c r="I52" s="37">
        <f t="shared" si="3"/>
        <v>0</v>
      </c>
    </row>
    <row r="53" spans="1:9" ht="15.75" x14ac:dyDescent="0.25">
      <c r="A53" s="36" t="s">
        <v>43</v>
      </c>
      <c r="B53" s="56" t="s">
        <v>62</v>
      </c>
      <c r="C53" s="56"/>
      <c r="D53" s="56"/>
      <c r="E53" s="8"/>
      <c r="F53" s="6"/>
      <c r="G53" s="8"/>
      <c r="H53" s="14"/>
      <c r="I53" s="37">
        <f t="shared" si="3"/>
        <v>0</v>
      </c>
    </row>
    <row r="54" spans="1:9" ht="15.75" x14ac:dyDescent="0.25">
      <c r="A54" s="79" t="s">
        <v>44</v>
      </c>
      <c r="B54" s="80"/>
      <c r="C54" s="80"/>
      <c r="D54" s="80"/>
      <c r="E54" s="80"/>
      <c r="F54" s="80"/>
      <c r="G54" s="80"/>
      <c r="H54" s="80"/>
      <c r="I54" s="38">
        <f>SUM(I47:I53)</f>
        <v>8400</v>
      </c>
    </row>
    <row r="55" spans="1:9" ht="15.75" x14ac:dyDescent="0.25">
      <c r="A55" s="40">
        <v>5</v>
      </c>
      <c r="B55" s="90" t="s">
        <v>45</v>
      </c>
      <c r="C55" s="91"/>
      <c r="D55" s="91"/>
      <c r="E55" s="91"/>
      <c r="F55" s="91"/>
      <c r="G55" s="91"/>
      <c r="H55" s="92"/>
      <c r="I55" s="41">
        <f>SUM(I17+I35+I45+I54)</f>
        <v>22100</v>
      </c>
    </row>
    <row r="56" spans="1:9" ht="15.75" x14ac:dyDescent="0.25">
      <c r="A56" s="42">
        <v>6</v>
      </c>
      <c r="B56" s="87" t="s">
        <v>60</v>
      </c>
      <c r="C56" s="88"/>
      <c r="D56" s="88"/>
      <c r="E56" s="88"/>
      <c r="F56" s="88"/>
      <c r="G56" s="88"/>
      <c r="H56" s="88"/>
      <c r="I56" s="89"/>
    </row>
    <row r="57" spans="1:9" ht="15.75" x14ac:dyDescent="0.25">
      <c r="A57" s="34" t="s">
        <v>46</v>
      </c>
      <c r="B57" s="84" t="s">
        <v>72</v>
      </c>
      <c r="C57" s="85"/>
      <c r="D57" s="86"/>
      <c r="E57" s="2">
        <v>1</v>
      </c>
      <c r="F57" s="32" t="s">
        <v>64</v>
      </c>
      <c r="G57" s="2">
        <v>1</v>
      </c>
      <c r="H57" s="4">
        <v>1000</v>
      </c>
      <c r="I57" s="35">
        <f>SUM(E57*G57*H57)</f>
        <v>1000</v>
      </c>
    </row>
    <row r="58" spans="1:9" ht="15.75" x14ac:dyDescent="0.25">
      <c r="A58" s="36" t="s">
        <v>47</v>
      </c>
      <c r="B58" s="56" t="s">
        <v>62</v>
      </c>
      <c r="C58" s="56"/>
      <c r="D58" s="56"/>
      <c r="E58" s="8"/>
      <c r="F58" s="30"/>
      <c r="G58" s="8"/>
      <c r="H58" s="18"/>
      <c r="I58" s="37">
        <f>SUM(E58*G58*H58)</f>
        <v>0</v>
      </c>
    </row>
    <row r="59" spans="1:9" ht="15.75" x14ac:dyDescent="0.25">
      <c r="A59" s="79" t="s">
        <v>48</v>
      </c>
      <c r="B59" s="80"/>
      <c r="C59" s="80"/>
      <c r="D59" s="80"/>
      <c r="E59" s="80"/>
      <c r="F59" s="80"/>
      <c r="G59" s="80"/>
      <c r="H59" s="80"/>
      <c r="I59" s="38">
        <f>SUM(I57:I58)</f>
        <v>1000</v>
      </c>
    </row>
    <row r="60" spans="1:9" ht="18.75" thickBot="1" x14ac:dyDescent="0.3">
      <c r="A60" s="43">
        <v>7</v>
      </c>
      <c r="B60" s="78" t="s">
        <v>49</v>
      </c>
      <c r="C60" s="78"/>
      <c r="D60" s="78"/>
      <c r="E60" s="78"/>
      <c r="F60" s="78"/>
      <c r="G60" s="78"/>
      <c r="H60" s="78"/>
      <c r="I60" s="44">
        <f>SUM(I55+I59)</f>
        <v>23100</v>
      </c>
    </row>
    <row r="61" spans="1:9" ht="15.75" x14ac:dyDescent="0.25">
      <c r="A61" s="45" t="s">
        <v>63</v>
      </c>
      <c r="B61" s="45"/>
      <c r="C61" s="45"/>
      <c r="D61" s="45"/>
      <c r="E61" s="45"/>
      <c r="F61" s="45"/>
      <c r="G61" s="45"/>
      <c r="H61" s="45"/>
      <c r="I61" s="45"/>
    </row>
    <row r="62" spans="1:9" ht="15.75" x14ac:dyDescent="0.2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5.75" x14ac:dyDescent="0.2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5.75" x14ac:dyDescent="0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5.75" x14ac:dyDescent="0.2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5.75" x14ac:dyDescent="0.2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5.75" x14ac:dyDescent="0.2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5.75" x14ac:dyDescent="0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 x14ac:dyDescent="0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5.75" x14ac:dyDescent="0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5.75" x14ac:dyDescent="0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5.75" x14ac:dyDescent="0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5.75" x14ac:dyDescent="0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.75" x14ac:dyDescent="0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5.75" x14ac:dyDescent="0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5.75" x14ac:dyDescent="0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5.75" x14ac:dyDescent="0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5.75" x14ac:dyDescent="0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5.75" x14ac:dyDescent="0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5.75" x14ac:dyDescent="0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5.75" x14ac:dyDescent="0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5.75" x14ac:dyDescent="0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5.75" x14ac:dyDescent="0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5.75" x14ac:dyDescent="0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5.75" x14ac:dyDescent="0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5.75" x14ac:dyDescent="0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5.75" x14ac:dyDescent="0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5.75" x14ac:dyDescent="0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5.75" x14ac:dyDescent="0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5.75" x14ac:dyDescent="0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5.75" x14ac:dyDescent="0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5.75" x14ac:dyDescent="0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5.75" x14ac:dyDescent="0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5.75" x14ac:dyDescent="0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5.75" x14ac:dyDescent="0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5.75" x14ac:dyDescent="0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.75" x14ac:dyDescent="0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5.75" x14ac:dyDescent="0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5.75" x14ac:dyDescent="0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5.75" x14ac:dyDescent="0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.75" x14ac:dyDescent="0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.75" x14ac:dyDescent="0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.75" x14ac:dyDescent="0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.75" x14ac:dyDescent="0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.75" x14ac:dyDescent="0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.75" x14ac:dyDescent="0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.75" x14ac:dyDescent="0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.75" x14ac:dyDescent="0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.75" x14ac:dyDescent="0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.75" x14ac:dyDescent="0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.75" x14ac:dyDescent="0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.75" x14ac:dyDescent="0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.75" x14ac:dyDescent="0.2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.75" x14ac:dyDescent="0.2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5.75" x14ac:dyDescent="0.2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5.75" x14ac:dyDescent="0.2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5.75" x14ac:dyDescent="0.2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5.75" x14ac:dyDescent="0.2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5.75" x14ac:dyDescent="0.2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5.75" x14ac:dyDescent="0.2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5.75" x14ac:dyDescent="0.2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5.75" x14ac:dyDescent="0.2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 x14ac:dyDescent="0.2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 x14ac:dyDescent="0.2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5.75" x14ac:dyDescent="0.2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5.75" x14ac:dyDescent="0.2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 x14ac:dyDescent="0.2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5.75" x14ac:dyDescent="0.2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5.75" x14ac:dyDescent="0.2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5.75" x14ac:dyDescent="0.2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5.75" x14ac:dyDescent="0.2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5.75" x14ac:dyDescent="0.2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5.75" x14ac:dyDescent="0.2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5.75" x14ac:dyDescent="0.2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5.75" x14ac:dyDescent="0.2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5.75" x14ac:dyDescent="0.2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15.75" x14ac:dyDescent="0.2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15.75" x14ac:dyDescent="0.2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15.75" x14ac:dyDescent="0.2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5.75" x14ac:dyDescent="0.2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15.75" x14ac:dyDescent="0.2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15.75" x14ac:dyDescent="0.2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15.75" x14ac:dyDescent="0.2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15.75" x14ac:dyDescent="0.2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15.75" x14ac:dyDescent="0.2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15.75" x14ac:dyDescent="0.2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15.75" x14ac:dyDescent="0.2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5.75" x14ac:dyDescent="0.2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5.75" x14ac:dyDescent="0.2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5.75" x14ac:dyDescent="0.2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 x14ac:dyDescent="0.2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5.75" x14ac:dyDescent="0.2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15.75" x14ac:dyDescent="0.2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15.75" x14ac:dyDescent="0.2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16.5" x14ac:dyDescent="0.3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6.5" x14ac:dyDescent="0.3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6.5" x14ac:dyDescent="0.3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6.5" x14ac:dyDescent="0.3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6.5" x14ac:dyDescent="0.3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6.5" x14ac:dyDescent="0.3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6.5" x14ac:dyDescent="0.3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6.5" x14ac:dyDescent="0.3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6.5" x14ac:dyDescent="0.3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6.5" x14ac:dyDescent="0.3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6.5" x14ac:dyDescent="0.3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6.5" x14ac:dyDescent="0.3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6.5" x14ac:dyDescent="0.3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6.5" x14ac:dyDescent="0.3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6.5" x14ac:dyDescent="0.3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6.5" x14ac:dyDescent="0.3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6.5" x14ac:dyDescent="0.3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6.5" x14ac:dyDescent="0.3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6.5" x14ac:dyDescent="0.3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6.5" x14ac:dyDescent="0.3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6.5" x14ac:dyDescent="0.3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6.5" x14ac:dyDescent="0.3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6.5" x14ac:dyDescent="0.3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6.5" x14ac:dyDescent="0.3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6.5" x14ac:dyDescent="0.3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6.5" x14ac:dyDescent="0.3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6.5" x14ac:dyDescent="0.3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6.5" x14ac:dyDescent="0.3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6.5" x14ac:dyDescent="0.3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6.5" x14ac:dyDescent="0.3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6.5" x14ac:dyDescent="0.3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6.5" x14ac:dyDescent="0.3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6.5" x14ac:dyDescent="0.3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6.5" x14ac:dyDescent="0.3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6.5" x14ac:dyDescent="0.3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6.5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6.5" x14ac:dyDescent="0.3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6.5" x14ac:dyDescent="0.3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6.5" x14ac:dyDescent="0.3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6.5" x14ac:dyDescent="0.3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6.5" x14ac:dyDescent="0.3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6.5" x14ac:dyDescent="0.3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6.5" x14ac:dyDescent="0.3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6.5" x14ac:dyDescent="0.3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6.5" x14ac:dyDescent="0.3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6.5" x14ac:dyDescent="0.3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6.5" x14ac:dyDescent="0.3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6.5" x14ac:dyDescent="0.3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6.5" x14ac:dyDescent="0.3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6.5" x14ac:dyDescent="0.3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6.5" x14ac:dyDescent="0.3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6.5" x14ac:dyDescent="0.3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6.5" x14ac:dyDescent="0.3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6.5" x14ac:dyDescent="0.3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6.5" x14ac:dyDescent="0.3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6.5" x14ac:dyDescent="0.3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6.5" x14ac:dyDescent="0.3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6.5" x14ac:dyDescent="0.3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6.5" x14ac:dyDescent="0.3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6.5" x14ac:dyDescent="0.3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6.5" x14ac:dyDescent="0.3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6.5" x14ac:dyDescent="0.3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6.5" x14ac:dyDescent="0.3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6.5" x14ac:dyDescent="0.3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6.5" x14ac:dyDescent="0.3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6.5" x14ac:dyDescent="0.3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6.5" x14ac:dyDescent="0.3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6.5" x14ac:dyDescent="0.3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6.5" x14ac:dyDescent="0.3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6.5" x14ac:dyDescent="0.3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6.5" x14ac:dyDescent="0.3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6.5" x14ac:dyDescent="0.3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6.5" x14ac:dyDescent="0.3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6.5" x14ac:dyDescent="0.3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6.5" x14ac:dyDescent="0.3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6.5" x14ac:dyDescent="0.3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6.5" x14ac:dyDescent="0.3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6.5" x14ac:dyDescent="0.3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6.5" x14ac:dyDescent="0.3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6.5" x14ac:dyDescent="0.3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6.5" x14ac:dyDescent="0.3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6.5" x14ac:dyDescent="0.3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6.5" x14ac:dyDescent="0.3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6.5" x14ac:dyDescent="0.3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6.5" x14ac:dyDescent="0.3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6.5" x14ac:dyDescent="0.3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6.5" x14ac:dyDescent="0.3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6.5" x14ac:dyDescent="0.3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6.5" x14ac:dyDescent="0.3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6.5" x14ac:dyDescent="0.3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6.5" x14ac:dyDescent="0.3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6.5" x14ac:dyDescent="0.3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6.5" x14ac:dyDescent="0.3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6.5" x14ac:dyDescent="0.3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6.5" x14ac:dyDescent="0.3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6.5" x14ac:dyDescent="0.3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6.5" x14ac:dyDescent="0.3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6.5" x14ac:dyDescent="0.3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6.5" x14ac:dyDescent="0.3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6.5" x14ac:dyDescent="0.3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6.5" x14ac:dyDescent="0.3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6.5" x14ac:dyDescent="0.3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6.5" x14ac:dyDescent="0.3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6.5" x14ac:dyDescent="0.3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6.5" x14ac:dyDescent="0.3">
      <c r="A259" s="1"/>
      <c r="B259" s="1"/>
      <c r="C259" s="1"/>
      <c r="D259" s="1"/>
      <c r="E259" s="1"/>
      <c r="F259" s="1"/>
      <c r="G259" s="1"/>
      <c r="H259" s="1"/>
      <c r="I259" s="1"/>
    </row>
  </sheetData>
  <mergeCells count="74">
    <mergeCell ref="A1:I1"/>
    <mergeCell ref="F3:I3"/>
    <mergeCell ref="F6:I6"/>
    <mergeCell ref="H8:H9"/>
    <mergeCell ref="E8:E9"/>
    <mergeCell ref="I8:I9"/>
    <mergeCell ref="G8:G9"/>
    <mergeCell ref="F8:F9"/>
    <mergeCell ref="A7:C7"/>
    <mergeCell ref="A2:C2"/>
    <mergeCell ref="A4:C4"/>
    <mergeCell ref="A3:C3"/>
    <mergeCell ref="A5:C5"/>
    <mergeCell ref="A6:C6"/>
    <mergeCell ref="B8:D9"/>
    <mergeCell ref="B10:I10"/>
    <mergeCell ref="B11:D11"/>
    <mergeCell ref="A8:A9"/>
    <mergeCell ref="B12:D12"/>
    <mergeCell ref="B60:H60"/>
    <mergeCell ref="A59:H59"/>
    <mergeCell ref="A45:H45"/>
    <mergeCell ref="B49:D49"/>
    <mergeCell ref="B50:D50"/>
    <mergeCell ref="B48:D48"/>
    <mergeCell ref="A54:H54"/>
    <mergeCell ref="B52:D52"/>
    <mergeCell ref="B46:I46"/>
    <mergeCell ref="B47:D47"/>
    <mergeCell ref="B58:D58"/>
    <mergeCell ref="B57:D57"/>
    <mergeCell ref="B56:I56"/>
    <mergeCell ref="B55:H55"/>
    <mergeCell ref="B40:D40"/>
    <mergeCell ref="B33:D33"/>
    <mergeCell ref="B30:D30"/>
    <mergeCell ref="A35:H35"/>
    <mergeCell ref="B28:D28"/>
    <mergeCell ref="B36:I36"/>
    <mergeCell ref="B34:D34"/>
    <mergeCell ref="B31:D31"/>
    <mergeCell ref="B29:D29"/>
    <mergeCell ref="B32:D32"/>
    <mergeCell ref="B37:D37"/>
    <mergeCell ref="B14:D14"/>
    <mergeCell ref="B21:D21"/>
    <mergeCell ref="B38:D38"/>
    <mergeCell ref="B39:D39"/>
    <mergeCell ref="B19:D19"/>
    <mergeCell ref="A17:H17"/>
    <mergeCell ref="B24:D24"/>
    <mergeCell ref="B22:D22"/>
    <mergeCell ref="B26:D26"/>
    <mergeCell ref="B18:I18"/>
    <mergeCell ref="B23:D23"/>
    <mergeCell ref="B25:D25"/>
    <mergeCell ref="B27:D27"/>
    <mergeCell ref="B15:D15"/>
    <mergeCell ref="A61:I61"/>
    <mergeCell ref="D2:I2"/>
    <mergeCell ref="D3:E3"/>
    <mergeCell ref="D4:I4"/>
    <mergeCell ref="D5:I5"/>
    <mergeCell ref="D6:E6"/>
    <mergeCell ref="D7:I7"/>
    <mergeCell ref="B41:D41"/>
    <mergeCell ref="B42:D42"/>
    <mergeCell ref="B20:D20"/>
    <mergeCell ref="B16:D16"/>
    <mergeCell ref="B13:D13"/>
    <mergeCell ref="B53:D53"/>
    <mergeCell ref="B51:D51"/>
    <mergeCell ref="B44:D44"/>
    <mergeCell ref="B43:D43"/>
  </mergeCells>
  <printOptions horizontalCentered="1"/>
  <pageMargins left="0.51181102362204722" right="0.51181102362204722" top="0.78740157480314965" bottom="0.59055118110236227" header="0.43307086614173229" footer="0.31496062992125984"/>
  <pageSetup paperSize="9" orientation="landscape" r:id="rId1"/>
  <headerFooter>
    <oddHeader xml:space="preserve">&amp;C4º PREMIO NACIONAL DE EXPRESSÕES CULTURAIS AFRO-BRASILEIRAS
</oddHeader>
    <oddFooter>&amp;C&amp;P&amp;RPlanilha Orçamentária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ELIEDE COSTA</cp:lastModifiedBy>
  <cp:lastPrinted>2017-03-20T00:56:10Z</cp:lastPrinted>
  <dcterms:created xsi:type="dcterms:W3CDTF">2011-10-08T20:41:35Z</dcterms:created>
  <dcterms:modified xsi:type="dcterms:W3CDTF">2017-03-20T17:04:46Z</dcterms:modified>
</cp:coreProperties>
</file>